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28A2DA6C-9A7A-440D-9C03-0BD98D6A9BB0}" xr6:coauthVersionLast="47" xr6:coauthVersionMax="47" xr10:uidLastSave="{00000000-0000-0000-0000-000000000000}"/>
  <bookViews>
    <workbookView xWindow="-120" yWindow="-120" windowWidth="29040" windowHeight="15720" xr2:uid="{F49E57A9-CBDA-4AFB-B592-43B1B9747713}"/>
  </bookViews>
  <sheets>
    <sheet name="Formato 7d RE LDF" sheetId="1" r:id="rId1"/>
  </sheets>
  <externalReferences>
    <externalReference r:id="rId2"/>
    <externalReference r:id="rId3"/>
  </externalReferences>
  <definedNames>
    <definedName name="_xlnm.Print_Area" localSheetId="0">'Formato 7d RE LDF'!$F$2:$M$31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8" i="1"/>
  <c r="G30" i="1" s="1"/>
  <c r="M7" i="1"/>
  <c r="L7" i="1" s="1"/>
  <c r="K7" i="1" s="1"/>
  <c r="J7" i="1" s="1"/>
  <c r="I7" i="1" s="1"/>
  <c r="H7" i="1" s="1"/>
</calcChain>
</file>

<file path=xl/sharedStrings.xml><?xml version="1.0" encoding="utf-8"?>
<sst xmlns="http://schemas.openxmlformats.org/spreadsheetml/2006/main" count="43" uniqueCount="19">
  <si>
    <t>UNIVERSIDAD MICHOACANA DE SAN NICOLÁS DE HIDALGO</t>
  </si>
  <si>
    <t>Resultado de Egresos LDF</t>
  </si>
  <si>
    <t>(PESOS)</t>
  </si>
  <si>
    <t>Concepto</t>
  </si>
  <si>
    <t>Gasto No Etiquetado</t>
  </si>
  <si>
    <t>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</si>
  <si>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</si>
  <si>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</si>
  <si>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</si>
  <si>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</si>
  <si>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</si>
  <si>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</si>
  <si>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</si>
  <si>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</si>
  <si>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</si>
  <si>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</si>
  <si>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Etiquetado</t>
  </si>
  <si>
    <t>Participaciones y Aportaciones</t>
  </si>
  <si>
    <t>Total del Resultado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</si>
</sst>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quotePrefix="1" applyFont="1"/>
    <xf numFmtId="0" fontId="5" fillId="0" borderId="10" xfId="0" applyFont="1" applyBorder="1" applyAlignment="1">
      <alignment horizontal="left" vertical="center" indent="2"/>
    </xf>
    <xf numFmtId="39" fontId="5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10" xfId="0" applyFont="1" applyBorder="1" applyAlignment="1">
      <alignment horizontal="left" vertical="center" indent="4"/>
    </xf>
    <xf numFmtId="164" fontId="6" fillId="0" borderId="10" xfId="1" applyNumberFormat="1" applyFont="1" applyFill="1" applyBorder="1" applyAlignment="1">
      <alignment horizontal="right" vertical="center" wrapText="1"/>
    </xf>
    <xf numFmtId="4" fontId="6" fillId="0" borderId="10" xfId="1" applyNumberFormat="1" applyFont="1" applyFill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4" fontId="6" fillId="0" borderId="10" xfId="1" applyNumberFormat="1" applyFont="1" applyFill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justify" vertical="center"/>
    </xf>
    <xf numFmtId="4" fontId="6" fillId="0" borderId="10" xfId="0" applyNumberFormat="1" applyFont="1" applyBorder="1"/>
    <xf numFmtId="4" fontId="5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/>
    <xf numFmtId="43" fontId="5" fillId="0" borderId="10" xfId="0" applyNumberFormat="1" applyFont="1" applyBorder="1" applyAlignment="1">
      <alignment horizontal="justify" vertical="center"/>
    </xf>
    <xf numFmtId="0" fontId="6" fillId="0" borderId="11" xfId="0" applyFont="1" applyBorder="1" applyAlignment="1">
      <alignment horizontal="left" vertical="center" indent="2"/>
    </xf>
    <xf numFmtId="0" fontId="6" fillId="0" borderId="11" xfId="0" applyFont="1" applyBorder="1" applyAlignment="1">
      <alignment horizontal="justify" vertical="center"/>
    </xf>
    <xf numFmtId="0" fontId="6" fillId="0" borderId="1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1</xdr:row>
      <xdr:rowOff>66675</xdr:rowOff>
    </xdr:from>
    <xdr:to>
      <xdr:col>5</xdr:col>
      <xdr:colOff>878205</xdr:colOff>
      <xdr:row>5</xdr:row>
      <xdr:rowOff>161925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D5429DBD-FF99-4122-8F9D-00ECB823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85750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5">
          <cell r="C25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D94A-51A4-4D36-B6F9-95AB98B5C047}">
  <sheetPr>
    <pageSetUpPr fitToPage="1"/>
  </sheetPr>
  <dimension ref="B1:M31"/>
  <sheetViews>
    <sheetView tabSelected="1" topLeftCell="D1" zoomScaleNormal="100" workbookViewId="0">
      <selection activeCell="I16" sqref="I16"/>
    </sheetView>
  </sheetViews>
  <sheetFormatPr baseColWidth="10" defaultColWidth="11.42578125" defaultRowHeight="16.5" x14ac:dyDescent="0.3"/>
  <cols>
    <col min="1" max="1" width="3" style="1" customWidth="1"/>
    <col min="2" max="2" width="12.28515625" style="1" bestFit="1" customWidth="1"/>
    <col min="3" max="4" width="9.5703125" style="1" bestFit="1" customWidth="1"/>
    <col min="5" max="5" width="4.140625" style="1" bestFit="1" customWidth="1"/>
    <col min="6" max="6" width="53.42578125" style="1" customWidth="1"/>
    <col min="7" max="7" width="16.42578125" style="1" hidden="1" customWidth="1"/>
    <col min="8" max="10" width="16.42578125" style="1" bestFit="1" customWidth="1"/>
    <col min="11" max="11" width="17.5703125" style="1" bestFit="1" customWidth="1"/>
    <col min="12" max="12" width="17.5703125" style="1" customWidth="1"/>
    <col min="13" max="13" width="17.5703125" style="1" bestFit="1" customWidth="1"/>
    <col min="14" max="14" width="1.85546875" style="1" customWidth="1"/>
    <col min="15" max="16384" width="11.42578125" style="1"/>
  </cols>
  <sheetData>
    <row r="1" spans="2:13" ht="17.25" thickBot="1" x14ac:dyDescent="0.35"/>
    <row r="2" spans="2:13" x14ac:dyDescent="0.3">
      <c r="F2" s="2" t="s">
        <v>0</v>
      </c>
      <c r="G2" s="3"/>
      <c r="H2" s="3"/>
      <c r="I2" s="3"/>
      <c r="J2" s="3"/>
      <c r="K2" s="3"/>
      <c r="L2" s="3"/>
      <c r="M2" s="4"/>
    </row>
    <row r="3" spans="2:13" x14ac:dyDescent="0.3">
      <c r="F3" s="5" t="s">
        <v>1</v>
      </c>
      <c r="G3" s="6"/>
      <c r="H3" s="6"/>
      <c r="I3" s="6"/>
      <c r="J3" s="6"/>
      <c r="K3" s="6"/>
      <c r="L3" s="6"/>
      <c r="M3" s="7"/>
    </row>
    <row r="4" spans="2:13" x14ac:dyDescent="0.3">
      <c r="F4" s="5" t="s">
        <v>2</v>
      </c>
      <c r="G4" s="6"/>
      <c r="H4" s="6"/>
      <c r="I4" s="6"/>
      <c r="J4" s="6"/>
      <c r="K4" s="6"/>
      <c r="L4" s="6"/>
      <c r="M4" s="7"/>
    </row>
    <row r="5" spans="2:13" x14ac:dyDescent="0.3">
      <c r="F5" s="5"/>
      <c r="G5" s="6"/>
      <c r="H5" s="6"/>
      <c r="I5" s="6"/>
      <c r="J5" s="6"/>
      <c r="K5" s="6"/>
      <c r="L5" s="6"/>
      <c r="M5" s="7"/>
    </row>
    <row r="6" spans="2:13" ht="17.25" thickBot="1" x14ac:dyDescent="0.35">
      <c r="F6" s="8"/>
      <c r="G6" s="9"/>
      <c r="H6" s="9"/>
      <c r="I6" s="9"/>
      <c r="J6" s="9"/>
      <c r="K6" s="9"/>
      <c r="L6" s="9"/>
      <c r="M6" s="10"/>
    </row>
    <row r="7" spans="2:13" ht="21" customHeight="1" thickBot="1" x14ac:dyDescent="0.35">
      <c r="F7" s="11" t="s">
        <v>3</v>
      </c>
      <c r="G7" s="12">
        <v>2017</v>
      </c>
      <c r="H7" s="12">
        <f t="shared" ref="H7:J7" si="0">I7-1</f>
        <v>2020</v>
      </c>
      <c r="I7" s="12">
        <f t="shared" si="0"/>
        <v>2021</v>
      </c>
      <c r="J7" s="12">
        <f t="shared" si="0"/>
        <v>2022</v>
      </c>
      <c r="K7" s="12">
        <f>L7-1</f>
        <v>2023</v>
      </c>
      <c r="L7" s="12">
        <f>M7-1</f>
        <v>2024</v>
      </c>
      <c r="M7" s="12">
        <f>'[1]Formatos LCD'!C25</f>
        <v>2025</v>
      </c>
    </row>
    <row r="8" spans="2:13" x14ac:dyDescent="0.3">
      <c r="E8" s="13"/>
      <c r="F8" s="14" t="s">
        <v>4</v>
      </c>
      <c r="G8" s="15">
        <f t="shared" ref="G8" si="1">SUM(G9:G17)</f>
        <v>3905985833.27</v>
      </c>
      <c r="H8" s="15">
        <v>3926119483.7800007</v>
      </c>
      <c r="I8" s="15">
        <v>3759587534.2399998</v>
      </c>
      <c r="J8" s="15">
        <v>3951820954.0599995</v>
      </c>
      <c r="K8" s="16">
        <v>3903829165.2700005</v>
      </c>
      <c r="L8" s="16">
        <v>179305219.84</v>
      </c>
      <c r="M8" s="16">
        <v>2424553471.6600013</v>
      </c>
    </row>
    <row r="9" spans="2:13" x14ac:dyDescent="0.3">
      <c r="B9" s="17" t="s">
        <v>5</v>
      </c>
      <c r="C9" s="17"/>
      <c r="D9" s="17"/>
      <c r="E9" s="18"/>
      <c r="F9" s="19" t="s">
        <v>6</v>
      </c>
      <c r="G9" s="20">
        <v>2975846529.0300002</v>
      </c>
      <c r="H9" s="20">
        <v>3259470896.79</v>
      </c>
      <c r="I9" s="20">
        <v>3363607961.04</v>
      </c>
      <c r="J9" s="20">
        <v>3465229345.4200001</v>
      </c>
      <c r="K9" s="21">
        <v>3142176900.6200004</v>
      </c>
      <c r="L9" s="21">
        <v>292596.68</v>
      </c>
      <c r="M9" s="21">
        <v>1901427175.7400012</v>
      </c>
    </row>
    <row r="10" spans="2:13" x14ac:dyDescent="0.3">
      <c r="B10" s="17" t="s">
        <v>5</v>
      </c>
      <c r="C10" s="17"/>
      <c r="D10" s="17"/>
      <c r="E10" s="18"/>
      <c r="F10" s="19" t="s">
        <v>7</v>
      </c>
      <c r="G10" s="20">
        <v>169030703.13999999</v>
      </c>
      <c r="H10" s="20">
        <v>162030893.31</v>
      </c>
      <c r="I10" s="20">
        <v>86889269.150000006</v>
      </c>
      <c r="J10" s="20">
        <v>79211530.950000018</v>
      </c>
      <c r="K10" s="21">
        <v>183006564.01000002</v>
      </c>
      <c r="L10" s="21">
        <v>47954958.079999998</v>
      </c>
      <c r="M10" s="21">
        <v>118346620.66000001</v>
      </c>
    </row>
    <row r="11" spans="2:13" x14ac:dyDescent="0.3">
      <c r="B11" s="17" t="s">
        <v>5</v>
      </c>
      <c r="C11" s="17"/>
      <c r="D11" s="17"/>
      <c r="E11" s="18"/>
      <c r="F11" s="19" t="s">
        <v>8</v>
      </c>
      <c r="G11" s="20">
        <v>351156443.08999997</v>
      </c>
      <c r="H11" s="20">
        <v>198255088.28</v>
      </c>
      <c r="I11" s="20">
        <v>128895371.41</v>
      </c>
      <c r="J11" s="20">
        <v>152074831.66</v>
      </c>
      <c r="K11" s="21">
        <v>275486716.47000003</v>
      </c>
      <c r="L11" s="21">
        <v>84094177.760000005</v>
      </c>
      <c r="M11" s="21">
        <v>177382096.60999984</v>
      </c>
    </row>
    <row r="12" spans="2:13" x14ac:dyDescent="0.3">
      <c r="B12" s="17" t="s">
        <v>5</v>
      </c>
      <c r="C12" s="17"/>
      <c r="D12" s="17"/>
      <c r="E12" s="18"/>
      <c r="F12" s="19" t="s">
        <v>9</v>
      </c>
      <c r="G12" s="20">
        <v>237474442.34999999</v>
      </c>
      <c r="H12" s="20">
        <v>248388605.11000001</v>
      </c>
      <c r="I12" s="20">
        <v>168879250.66</v>
      </c>
      <c r="J12" s="20">
        <v>244802390.79000002</v>
      </c>
      <c r="K12" s="21">
        <v>264196687.81</v>
      </c>
      <c r="L12" s="21">
        <v>4631000</v>
      </c>
      <c r="M12" s="21">
        <v>142597365.44999996</v>
      </c>
    </row>
    <row r="13" spans="2:13" x14ac:dyDescent="0.3">
      <c r="B13" s="17" t="s">
        <v>5</v>
      </c>
      <c r="C13" s="17">
        <v>1250000000</v>
      </c>
      <c r="D13" s="17"/>
      <c r="E13" s="18"/>
      <c r="F13" s="19" t="s">
        <v>10</v>
      </c>
      <c r="G13" s="20">
        <v>123364057.06</v>
      </c>
      <c r="H13" s="20">
        <v>36498992.670000002</v>
      </c>
      <c r="I13" s="20">
        <v>5627169.6500000004</v>
      </c>
      <c r="J13" s="20">
        <v>7123876.5599999996</v>
      </c>
      <c r="K13" s="21">
        <v>27375762.260000002</v>
      </c>
      <c r="L13" s="21">
        <v>21699919.16</v>
      </c>
      <c r="M13" s="21">
        <v>19988392.34</v>
      </c>
    </row>
    <row r="14" spans="2:13" x14ac:dyDescent="0.3">
      <c r="B14" s="17" t="s">
        <v>5</v>
      </c>
      <c r="C14" s="17"/>
      <c r="D14" s="17"/>
      <c r="E14" s="18"/>
      <c r="F14" s="19" t="s">
        <v>11</v>
      </c>
      <c r="G14" s="22">
        <v>49113658.600000001</v>
      </c>
      <c r="H14" s="22">
        <v>10015921.34</v>
      </c>
      <c r="I14" s="22">
        <v>5688512.3300000001</v>
      </c>
      <c r="J14" s="22">
        <v>3378978.68</v>
      </c>
      <c r="K14" s="23">
        <v>11586534.1</v>
      </c>
      <c r="L14" s="23">
        <v>6925000</v>
      </c>
      <c r="M14" s="21">
        <v>64811820.859999999</v>
      </c>
    </row>
    <row r="15" spans="2:13" x14ac:dyDescent="0.3">
      <c r="B15" s="17" t="s">
        <v>5</v>
      </c>
      <c r="C15" s="17"/>
      <c r="D15" s="17"/>
      <c r="E15" s="18"/>
      <c r="F15" s="19" t="s">
        <v>12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1">
        <v>0</v>
      </c>
    </row>
    <row r="16" spans="2:13" x14ac:dyDescent="0.3">
      <c r="B16" s="17" t="s">
        <v>5</v>
      </c>
      <c r="C16" s="17"/>
      <c r="D16" s="17"/>
      <c r="E16" s="18"/>
      <c r="F16" s="19" t="s">
        <v>13</v>
      </c>
      <c r="G16" s="22">
        <v>0</v>
      </c>
      <c r="H16" s="22">
        <v>11459086.279999999</v>
      </c>
      <c r="I16" s="22">
        <v>0</v>
      </c>
      <c r="J16" s="20">
        <v>0</v>
      </c>
      <c r="K16" s="23">
        <v>0</v>
      </c>
      <c r="L16" s="23">
        <v>0</v>
      </c>
      <c r="M16" s="21">
        <v>0</v>
      </c>
    </row>
    <row r="17" spans="2:13" x14ac:dyDescent="0.3">
      <c r="B17" s="17" t="s">
        <v>5</v>
      </c>
      <c r="C17" s="17"/>
      <c r="D17" s="17"/>
      <c r="E17" s="18"/>
      <c r="F17" s="19" t="s">
        <v>14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13707568.16</v>
      </c>
      <c r="M17" s="21">
        <v>0</v>
      </c>
    </row>
    <row r="18" spans="2:13" x14ac:dyDescent="0.3">
      <c r="D18" s="17"/>
      <c r="E18" s="17"/>
      <c r="F18" s="19"/>
      <c r="G18" s="24"/>
      <c r="H18" s="24"/>
      <c r="I18" s="24"/>
      <c r="J18" s="24"/>
      <c r="K18" s="24"/>
      <c r="L18" s="24"/>
      <c r="M18" s="25"/>
    </row>
    <row r="19" spans="2:13" x14ac:dyDescent="0.3">
      <c r="D19" s="17"/>
      <c r="E19" s="13"/>
      <c r="F19" s="14" t="s">
        <v>15</v>
      </c>
      <c r="G19" s="26">
        <f t="shared" ref="G19" si="2">SUM(G20:G28)</f>
        <v>0</v>
      </c>
      <c r="H19" s="26">
        <v>0</v>
      </c>
      <c r="I19" s="26">
        <v>85550240.379999995</v>
      </c>
      <c r="J19" s="26">
        <v>82416504.950000003</v>
      </c>
      <c r="K19" s="26">
        <v>1.2951204553246498E-9</v>
      </c>
      <c r="L19" s="26">
        <v>3764620607.1599941</v>
      </c>
      <c r="M19" s="26">
        <v>2466072957.0100117</v>
      </c>
    </row>
    <row r="20" spans="2:13" x14ac:dyDescent="0.3">
      <c r="B20" s="17" t="s">
        <v>16</v>
      </c>
      <c r="C20" s="17"/>
      <c r="D20" s="17"/>
      <c r="E20" s="18"/>
      <c r="F20" s="19" t="s">
        <v>6</v>
      </c>
      <c r="G20" s="22">
        <v>0</v>
      </c>
      <c r="H20" s="22">
        <v>0</v>
      </c>
      <c r="I20" s="22">
        <v>2587594.44</v>
      </c>
      <c r="J20" s="22">
        <v>2409295</v>
      </c>
      <c r="K20" s="22">
        <v>0</v>
      </c>
      <c r="L20" s="22">
        <v>3241550843.7899942</v>
      </c>
      <c r="M20" s="21">
        <v>2241368304.1300116</v>
      </c>
    </row>
    <row r="21" spans="2:13" x14ac:dyDescent="0.3">
      <c r="B21" s="17" t="s">
        <v>16</v>
      </c>
      <c r="C21" s="17"/>
      <c r="D21" s="17"/>
      <c r="E21" s="18"/>
      <c r="F21" s="19" t="s">
        <v>7</v>
      </c>
      <c r="G21" s="22">
        <v>0</v>
      </c>
      <c r="H21" s="22">
        <v>0</v>
      </c>
      <c r="I21" s="22">
        <v>5179580.8499999996</v>
      </c>
      <c r="J21" s="22">
        <v>8859456.290000001</v>
      </c>
      <c r="K21" s="22">
        <v>317898.41000000021</v>
      </c>
      <c r="L21" s="22">
        <v>126323749.95999998</v>
      </c>
      <c r="M21" s="21">
        <v>135485857.30000004</v>
      </c>
    </row>
    <row r="22" spans="2:13" x14ac:dyDescent="0.3">
      <c r="B22" s="17" t="s">
        <v>16</v>
      </c>
      <c r="C22" s="17"/>
      <c r="D22" s="17"/>
      <c r="E22" s="18"/>
      <c r="F22" s="19" t="s">
        <v>8</v>
      </c>
      <c r="G22" s="22">
        <v>0</v>
      </c>
      <c r="H22" s="22">
        <v>0</v>
      </c>
      <c r="I22" s="22">
        <v>30388736.199999999</v>
      </c>
      <c r="J22" s="22">
        <v>40728982.210000008</v>
      </c>
      <c r="K22" s="22">
        <v>-388222.77999999933</v>
      </c>
      <c r="L22" s="22">
        <v>172881722.47</v>
      </c>
      <c r="M22" s="21">
        <v>89218795.579999968</v>
      </c>
    </row>
    <row r="23" spans="2:13" x14ac:dyDescent="0.3">
      <c r="B23" s="17" t="s">
        <v>16</v>
      </c>
      <c r="C23" s="17"/>
      <c r="D23" s="17"/>
      <c r="E23" s="18"/>
      <c r="F23" s="19" t="s">
        <v>9</v>
      </c>
      <c r="G23" s="22">
        <v>0</v>
      </c>
      <c r="H23" s="22">
        <v>0</v>
      </c>
      <c r="I23" s="22">
        <v>3871049.08</v>
      </c>
      <c r="J23" s="22">
        <v>3200851.92</v>
      </c>
      <c r="K23" s="22">
        <v>92181.400000000023</v>
      </c>
      <c r="L23" s="22">
        <v>223864290.93999997</v>
      </c>
      <c r="M23" s="21">
        <v>0</v>
      </c>
    </row>
    <row r="24" spans="2:13" x14ac:dyDescent="0.3">
      <c r="B24" s="17" t="s">
        <v>16</v>
      </c>
      <c r="C24" s="17">
        <v>1250000000</v>
      </c>
      <c r="D24" s="17"/>
      <c r="E24" s="18"/>
      <c r="F24" s="19" t="s">
        <v>10</v>
      </c>
      <c r="G24" s="22">
        <v>0</v>
      </c>
      <c r="H24" s="22">
        <v>0</v>
      </c>
      <c r="I24" s="22">
        <v>22943121.219999999</v>
      </c>
      <c r="J24" s="22">
        <v>19860952.98</v>
      </c>
      <c r="K24" s="22">
        <v>-21857.029999999606</v>
      </c>
      <c r="L24" s="22">
        <v>0</v>
      </c>
      <c r="M24" s="21">
        <v>0</v>
      </c>
    </row>
    <row r="25" spans="2:13" x14ac:dyDescent="0.3">
      <c r="B25" s="17" t="s">
        <v>16</v>
      </c>
      <c r="C25" s="17"/>
      <c r="D25" s="17"/>
      <c r="E25" s="18"/>
      <c r="F25" s="19" t="s">
        <v>11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1">
        <v>0</v>
      </c>
    </row>
    <row r="26" spans="2:13" x14ac:dyDescent="0.3">
      <c r="B26" s="17" t="s">
        <v>16</v>
      </c>
      <c r="C26" s="17"/>
      <c r="D26" s="17"/>
      <c r="E26" s="18"/>
      <c r="F26" s="19" t="s">
        <v>12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1">
        <v>0</v>
      </c>
    </row>
    <row r="27" spans="2:13" x14ac:dyDescent="0.3">
      <c r="B27" s="17" t="s">
        <v>16</v>
      </c>
      <c r="C27" s="17"/>
      <c r="D27" s="17"/>
      <c r="E27" s="18"/>
      <c r="F27" s="19" t="s">
        <v>17</v>
      </c>
      <c r="G27" s="22">
        <v>0</v>
      </c>
      <c r="H27" s="22">
        <v>0</v>
      </c>
      <c r="I27" s="22">
        <v>20580158.59</v>
      </c>
      <c r="J27" s="22">
        <v>7356966.5499999998</v>
      </c>
      <c r="K27" s="22">
        <v>0</v>
      </c>
      <c r="L27" s="22">
        <v>0</v>
      </c>
      <c r="M27" s="21">
        <v>0</v>
      </c>
    </row>
    <row r="28" spans="2:13" x14ac:dyDescent="0.3">
      <c r="B28" s="17" t="s">
        <v>16</v>
      </c>
      <c r="C28" s="17"/>
      <c r="D28" s="17"/>
      <c r="E28" s="18"/>
      <c r="F28" s="19" t="s">
        <v>14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1">
        <v>0</v>
      </c>
    </row>
    <row r="29" spans="2:13" x14ac:dyDescent="0.3">
      <c r="E29" s="17"/>
      <c r="F29" s="19"/>
      <c r="G29" s="27"/>
      <c r="H29" s="27"/>
      <c r="I29" s="27"/>
      <c r="J29" s="27"/>
      <c r="K29" s="27"/>
      <c r="L29" s="27"/>
      <c r="M29" s="28"/>
    </row>
    <row r="30" spans="2:13" x14ac:dyDescent="0.3">
      <c r="E30" s="13"/>
      <c r="F30" s="14" t="s">
        <v>18</v>
      </c>
      <c r="G30" s="15">
        <f t="shared" ref="G30" si="3">+G8+G19</f>
        <v>3905985833.27</v>
      </c>
      <c r="H30" s="15">
        <v>3926119483.7800007</v>
      </c>
      <c r="I30" s="15">
        <v>3845137774.6199999</v>
      </c>
      <c r="J30" s="15">
        <v>4034237459.0099993</v>
      </c>
      <c r="K30" s="29">
        <v>3903829165.2700005</v>
      </c>
      <c r="L30" s="29">
        <v>3943925826.9999943</v>
      </c>
      <c r="M30" s="29">
        <v>4890626428.6700134</v>
      </c>
    </row>
    <row r="31" spans="2:13" ht="17.25" thickBot="1" x14ac:dyDescent="0.35">
      <c r="E31" s="17"/>
      <c r="F31" s="30"/>
      <c r="G31" s="31"/>
      <c r="H31" s="31"/>
      <c r="I31" s="31"/>
      <c r="J31" s="31"/>
      <c r="K31" s="31"/>
      <c r="L31" s="31"/>
      <c r="M31" s="32"/>
    </row>
  </sheetData>
  <printOptions horizontalCentered="1"/>
  <pageMargins left="0.59055118110236227" right="0.39370078740157483" top="0.59055118110236227" bottom="0.59055118110236227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7d RE LDF</vt:lpstr>
      <vt:lpstr>'Formato 7d RE 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2026-03-24T17:22:49Z</dcterms:created>
  <dcterms:modified xsi:type="dcterms:W3CDTF">2026-03-24T17:23:22Z</dcterms:modified>
</cp:coreProperties>
</file>